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<sst xmlns="http://schemas.openxmlformats.org/spreadsheetml/2006/main" count="56" uniqueCount="53">
  <si>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</si>
  <si>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</si>
  <si>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</si>
  <si>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</si>
  <si>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</si>
  <si>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</si>
  <si>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</si>
  <si>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</si>
  <si>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</si>
  <si>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</si>
  <si>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</si>
  <si>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</si>
  <si>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</si>
  <si>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</si>
  <si>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</si>
  <si>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</si>
  <si>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</si>
  <si>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</si>
  <si>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</si>
  <si>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</si>
  <si>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</si>
  <si>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</si>
  <si>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</si>
  <si>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</si>
  <si>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</si>
  <si>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</si>
  <si>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</si>
  <si>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</si>
  <si>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</si>
  <si>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</si>
  <si>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</si>
  <si>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</si>
  <si>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</si>
  <si>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</si>
  <si>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</si>
  <si>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</si>
  <si>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</si>
  <si>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</si>
  <si>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</si>
  <si>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</si>
  <si>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</si>
  <si>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</si>
  <si>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</si>
  <si>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</si>
  <si>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</si>
  <si>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</si>
  <si>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</si>
  <si>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</si>
  <si>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</si>
  <si>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</si>
  <si>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2022 год и на плановый период 2023- 2024 годов".</t>
  </si>
  <si>
    <t>2024 год</t>
  </si>
  <si>
    <t>" 26 " июля 2022 № 24-253 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</si>
</sst>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3.140625" style="1" customWidth="1"/>
    <col min="5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66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35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34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4968.959999999963</v>
      </c>
      <c r="E9" s="24">
        <f>E12+E18+E25</f>
        <v>-2630</v>
      </c>
      <c r="F9" s="24">
        <f>F12+F18+F25</f>
        <v>-2604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1926</v>
      </c>
      <c r="E12" s="27">
        <f>E13</f>
        <v>-2630</v>
      </c>
      <c r="F12" s="27">
        <f>F13</f>
        <v>-2604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1926</v>
      </c>
      <c r="E13" s="28">
        <f>E14+E16</f>
        <v>-2630</v>
      </c>
      <c r="F13" s="28">
        <f>F14+F16</f>
        <v>-2604</v>
      </c>
    </row>
    <row r="14" spans="1:6" ht="50.25" customHeight="1">
      <c r="A14" s="2">
        <v>5</v>
      </c>
      <c r="B14" s="19" t="s">
        <v>23</v>
      </c>
      <c r="C14" s="4" t="s">
        <v>36</v>
      </c>
      <c r="D14" s="28">
        <f>D15</f>
        <v>4556</v>
      </c>
      <c r="E14" s="28">
        <f>E15</f>
        <v>0</v>
      </c>
      <c r="F14" s="28">
        <f>F15</f>
        <v>0</v>
      </c>
    </row>
    <row r="15" spans="1:6" ht="57.75" customHeight="1">
      <c r="A15" s="2">
        <v>6</v>
      </c>
      <c r="B15" s="15" t="s">
        <v>37</v>
      </c>
      <c r="C15" s="17" t="s">
        <v>38</v>
      </c>
      <c r="D15" s="27">
        <v>4556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40</v>
      </c>
      <c r="C16" s="4" t="s">
        <v>39</v>
      </c>
      <c r="D16" s="27">
        <v>-2630</v>
      </c>
      <c r="E16" s="27">
        <f>E17</f>
        <v>-2630</v>
      </c>
      <c r="F16" s="27">
        <f>F17</f>
        <v>-2604</v>
      </c>
    </row>
    <row r="17" spans="1:6" ht="69.75" customHeight="1">
      <c r="A17" s="2">
        <v>8</v>
      </c>
      <c r="B17" s="15" t="s">
        <v>41</v>
      </c>
      <c r="C17" s="4" t="s">
        <v>42</v>
      </c>
      <c r="D17" s="27">
        <v>-2630</v>
      </c>
      <c r="E17" s="27">
        <v>-2630</v>
      </c>
      <c r="F17" s="27">
        <v>-2604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D24+D21</f>
        <v>3042.9599999999627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-763599.36</v>
      </c>
      <c r="E19" s="27">
        <f t="shared" si="0"/>
        <v>-538411.96</v>
      </c>
      <c r="F19" s="27">
        <f t="shared" si="0"/>
        <v>-522206.53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-763599.36</v>
      </c>
      <c r="E20" s="27">
        <f t="shared" si="0"/>
        <v>-538411.96</v>
      </c>
      <c r="F20" s="27">
        <f t="shared" si="0"/>
        <v>-522206.53</v>
      </c>
    </row>
    <row r="21" spans="1:6" ht="38.25" customHeight="1">
      <c r="A21" s="2">
        <v>12</v>
      </c>
      <c r="B21" s="18" t="s">
        <v>43</v>
      </c>
      <c r="C21" s="17" t="s">
        <v>44</v>
      </c>
      <c r="D21" s="27">
        <f>-759043.36-4556</f>
        <v>-763599.36</v>
      </c>
      <c r="E21" s="27">
        <v>-538411.96</v>
      </c>
      <c r="F21" s="27">
        <v>-522206.53</v>
      </c>
    </row>
    <row r="22" spans="1:6" ht="25.5" customHeight="1">
      <c r="A22" s="2">
        <v>13</v>
      </c>
      <c r="B22" s="21" t="s">
        <v>18</v>
      </c>
      <c r="C22" s="12" t="s">
        <v>45</v>
      </c>
      <c r="D22" s="31">
        <f aca="true" t="shared" si="1" ref="D22:F23">D23</f>
        <v>766642.32</v>
      </c>
      <c r="E22" s="31">
        <f t="shared" si="1"/>
        <v>538411.96</v>
      </c>
      <c r="F22" s="31">
        <f t="shared" si="1"/>
        <v>522206.53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766642.32</v>
      </c>
      <c r="E23" s="31">
        <f t="shared" si="1"/>
        <v>538411.96</v>
      </c>
      <c r="F23" s="31">
        <f t="shared" si="1"/>
        <v>522206.53</v>
      </c>
    </row>
    <row r="24" spans="1:6" ht="45" customHeight="1">
      <c r="A24" s="2">
        <v>15</v>
      </c>
      <c r="B24" s="21" t="s">
        <v>46</v>
      </c>
      <c r="C24" s="4" t="s">
        <v>47</v>
      </c>
      <c r="D24" s="31">
        <f>764012.32+2630</f>
        <v>766642.32</v>
      </c>
      <c r="E24" s="31">
        <f>535781.96+2630</f>
        <v>538411.96</v>
      </c>
      <c r="F24" s="31">
        <f>519602.53+2604</f>
        <v>522206.53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49</v>
      </c>
      <c r="C29" s="16" t="s">
        <v>48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Popalova</cp:lastModifiedBy>
  <cp:lastPrinted>2022-07-20T03:54:21Z</cp:lastPrinted>
  <dcterms:created xsi:type="dcterms:W3CDTF">1996-10-08T23:32:33Z</dcterms:created>
  <dcterms:modified xsi:type="dcterms:W3CDTF">2022-07-29T05:11:07Z</dcterms:modified>
  <cp:category/>
  <cp:version/>
  <cp:contentType/>
  <cp:contentStatus/>
</cp:coreProperties>
</file>